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Hoja1!$B$1:$K$49</definedName>
  </definedNames>
  <calcPr calcId="144525"/>
</workbook>
</file>

<file path=xl/calcChain.xml><?xml version="1.0" encoding="utf-8"?>
<calcChain xmlns="http://schemas.openxmlformats.org/spreadsheetml/2006/main">
  <c r="F45" i="1" l="1"/>
  <c r="K45" i="1" s="1"/>
  <c r="K44" i="1"/>
  <c r="F44" i="1"/>
  <c r="F43" i="1"/>
  <c r="K43" i="1" s="1"/>
  <c r="K42" i="1"/>
  <c r="F42" i="1"/>
  <c r="J41" i="1"/>
  <c r="H41" i="1"/>
  <c r="E41" i="1"/>
  <c r="D41" i="1"/>
  <c r="F41" i="1" s="1"/>
  <c r="F39" i="1"/>
  <c r="K39" i="1" s="1"/>
  <c r="F38" i="1"/>
  <c r="K38" i="1" s="1"/>
  <c r="K37" i="1"/>
  <c r="F37" i="1"/>
  <c r="F36" i="1"/>
  <c r="K36" i="1" s="1"/>
  <c r="F35" i="1"/>
  <c r="K35" i="1" s="1"/>
  <c r="F34" i="1"/>
  <c r="K34" i="1" s="1"/>
  <c r="K33" i="1"/>
  <c r="F33" i="1"/>
  <c r="E32" i="1"/>
  <c r="F32" i="1" s="1"/>
  <c r="K32" i="1" s="1"/>
  <c r="F31" i="1"/>
  <c r="K31" i="1" s="1"/>
  <c r="J30" i="1"/>
  <c r="H30" i="1"/>
  <c r="D30" i="1"/>
  <c r="F29" i="1"/>
  <c r="F28" i="1"/>
  <c r="K28" i="1" s="1"/>
  <c r="F27" i="1"/>
  <c r="K27" i="1" s="1"/>
  <c r="F26" i="1"/>
  <c r="K26" i="1" s="1"/>
  <c r="K25" i="1"/>
  <c r="F25" i="1"/>
  <c r="F24" i="1"/>
  <c r="K24" i="1" s="1"/>
  <c r="F23" i="1"/>
  <c r="K23" i="1" s="1"/>
  <c r="F22" i="1"/>
  <c r="K22" i="1" s="1"/>
  <c r="J21" i="1"/>
  <c r="I21" i="1"/>
  <c r="H21" i="1"/>
  <c r="G21" i="1"/>
  <c r="E21" i="1"/>
  <c r="D21" i="1"/>
  <c r="F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J11" i="1"/>
  <c r="I11" i="1"/>
  <c r="I47" i="1" s="1"/>
  <c r="H11" i="1"/>
  <c r="G11" i="1"/>
  <c r="E11" i="1"/>
  <c r="D11" i="1"/>
  <c r="D47" i="1" s="1"/>
  <c r="F11" i="1" l="1"/>
  <c r="F47" i="1" s="1"/>
  <c r="H47" i="1"/>
  <c r="F21" i="1"/>
  <c r="K21" i="1" s="1"/>
  <c r="K41" i="1"/>
  <c r="G47" i="1"/>
  <c r="J47" i="1"/>
  <c r="F30" i="1"/>
  <c r="K30" i="1" s="1"/>
  <c r="K12" i="1"/>
  <c r="K11" i="1" s="1"/>
  <c r="E30" i="1"/>
  <c r="E47" i="1" s="1"/>
  <c r="K47" i="1" l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<sst xmlns="http://schemas.openxmlformats.org/spreadsheetml/2006/main" count="51" uniqueCount="51">
  <si>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</si>
  <si>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</si>
  <si>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31 DE MARZO DE 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</si>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</sst>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34" workbookViewId="0">
      <selection activeCell="C55" sqref="C55"/>
    </sheetView>
  </sheetViews>
  <sheetFormatPr baseColWidth="10" defaultColWidth="11.44140625" defaultRowHeight="13.2" x14ac:dyDescent="0.25"/>
  <cols>
    <col min="1" max="1" width="1.5546875" style="1" customWidth="1"/>
    <col min="2" max="2" width="4.5546875" style="38" customWidth="1"/>
    <col min="3" max="3" width="60.33203125" style="3" customWidth="1"/>
    <col min="4" max="4" width="14.6640625" style="3" customWidth="1"/>
    <col min="5" max="5" width="14.44140625" style="3" customWidth="1"/>
    <col min="6" max="6" width="14.5546875" style="3" customWidth="1"/>
    <col min="7" max="7" width="15.5546875" style="3" customWidth="1"/>
    <col min="8" max="10" width="14.109375" style="3" bestFit="1" customWidth="1"/>
    <col min="11" max="11" width="15" style="3" customWidth="1"/>
    <col min="12" max="12" width="3.33203125" style="1" customWidth="1"/>
    <col min="13" max="16384" width="11.44140625" style="3"/>
  </cols>
  <sheetData>
    <row r="1" spans="1:12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5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5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6.4" x14ac:dyDescent="0.25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5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5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ht="13.5" customHeight="1" x14ac:dyDescent="0.3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ht="13.5" customHeight="1" x14ac:dyDescent="0.3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ht="13.5" customHeight="1" x14ac:dyDescent="0.3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2">
        <f t="shared" si="1"/>
        <v>0</v>
      </c>
      <c r="L13" s="15"/>
    </row>
    <row r="14" spans="1:12" s="19" customFormat="1" ht="13.5" customHeight="1" x14ac:dyDescent="0.3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2">
        <f t="shared" si="1"/>
        <v>0</v>
      </c>
      <c r="L14" s="15"/>
    </row>
    <row r="15" spans="1:12" s="19" customFormat="1" ht="13.5" customHeight="1" x14ac:dyDescent="0.3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2">
        <f t="shared" si="1"/>
        <v>0</v>
      </c>
      <c r="L15" s="15"/>
    </row>
    <row r="16" spans="1:12" s="19" customFormat="1" ht="13.5" customHeight="1" x14ac:dyDescent="0.3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2">
        <f t="shared" si="1"/>
        <v>0</v>
      </c>
      <c r="L16" s="15"/>
    </row>
    <row r="17" spans="1:12" s="19" customFormat="1" ht="13.5" customHeight="1" x14ac:dyDescent="0.3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2">
        <f t="shared" si="1"/>
        <v>0</v>
      </c>
      <c r="L17" s="15"/>
    </row>
    <row r="18" spans="1:12" s="19" customFormat="1" ht="13.5" customHeight="1" x14ac:dyDescent="0.3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2">
        <f t="shared" si="1"/>
        <v>0</v>
      </c>
      <c r="L18" s="15"/>
    </row>
    <row r="19" spans="1:12" s="19" customFormat="1" ht="13.5" customHeight="1" x14ac:dyDescent="0.3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2">
        <f t="shared" si="1"/>
        <v>0</v>
      </c>
      <c r="L19" s="15"/>
    </row>
    <row r="20" spans="1:12" s="19" customFormat="1" ht="13.5" customHeight="1" x14ac:dyDescent="0.3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7" customFormat="1" ht="13.5" customHeight="1" x14ac:dyDescent="0.3">
      <c r="A21" s="25"/>
      <c r="B21" s="16" t="s">
        <v>26</v>
      </c>
      <c r="C21" s="17"/>
      <c r="D21" s="26">
        <f>SUM(D22:D28)</f>
        <v>34981155.340000004</v>
      </c>
      <c r="E21" s="26">
        <f>SUM(E22:E28)</f>
        <v>1678292.95</v>
      </c>
      <c r="F21" s="24">
        <f t="shared" si="2"/>
        <v>36659448.290000007</v>
      </c>
      <c r="G21" s="26">
        <f>SUM(G22:G28)</f>
        <v>10278158.57</v>
      </c>
      <c r="H21" s="26">
        <f>SUM(H22:H28)</f>
        <v>10278158.57</v>
      </c>
      <c r="I21" s="26">
        <f>SUM(I22:I28)</f>
        <v>10278158.57</v>
      </c>
      <c r="J21" s="26">
        <f>SUM(J22:J28)</f>
        <v>10278158.57</v>
      </c>
      <c r="K21" s="26">
        <f>+F21-H21</f>
        <v>26381289.720000006</v>
      </c>
      <c r="L21" s="25"/>
    </row>
    <row r="22" spans="1:12" s="19" customFormat="1" ht="13.5" customHeight="1" x14ac:dyDescent="0.3">
      <c r="A22" s="15"/>
      <c r="B22" s="20"/>
      <c r="C22" s="21" t="s">
        <v>27</v>
      </c>
      <c r="D22" s="28"/>
      <c r="E22" s="28"/>
      <c r="F22" s="24">
        <f t="shared" si="2"/>
        <v>0</v>
      </c>
      <c r="G22" s="23"/>
      <c r="H22" s="28"/>
      <c r="I22" s="28"/>
      <c r="J22" s="28"/>
      <c r="K22" s="29">
        <f t="shared" ref="K22:K28" si="3">+F22-H22</f>
        <v>0</v>
      </c>
      <c r="L22" s="15"/>
    </row>
    <row r="23" spans="1:12" s="19" customFormat="1" ht="13.5" customHeight="1" x14ac:dyDescent="0.3">
      <c r="A23" s="15"/>
      <c r="B23" s="20"/>
      <c r="C23" s="21" t="s">
        <v>28</v>
      </c>
      <c r="D23" s="28"/>
      <c r="E23" s="28"/>
      <c r="F23" s="24">
        <f t="shared" si="2"/>
        <v>0</v>
      </c>
      <c r="G23" s="23"/>
      <c r="H23" s="28"/>
      <c r="I23" s="28"/>
      <c r="J23" s="28"/>
      <c r="K23" s="29">
        <f t="shared" si="3"/>
        <v>0</v>
      </c>
      <c r="L23" s="15"/>
    </row>
    <row r="24" spans="1:12" s="19" customFormat="1" ht="13.5" customHeight="1" x14ac:dyDescent="0.3">
      <c r="A24" s="15"/>
      <c r="B24" s="20"/>
      <c r="C24" s="21" t="s">
        <v>29</v>
      </c>
      <c r="D24" s="28"/>
      <c r="E24" s="28"/>
      <c r="F24" s="24">
        <f t="shared" si="2"/>
        <v>0</v>
      </c>
      <c r="G24" s="23"/>
      <c r="H24" s="28"/>
      <c r="I24" s="28"/>
      <c r="J24" s="28"/>
      <c r="K24" s="29">
        <f t="shared" si="3"/>
        <v>0</v>
      </c>
      <c r="L24" s="15"/>
    </row>
    <row r="25" spans="1:12" s="19" customFormat="1" ht="13.5" customHeight="1" x14ac:dyDescent="0.3">
      <c r="A25" s="15"/>
      <c r="B25" s="20"/>
      <c r="C25" s="21" t="s">
        <v>30</v>
      </c>
      <c r="D25" s="28"/>
      <c r="E25" s="28"/>
      <c r="F25" s="24">
        <f t="shared" si="2"/>
        <v>0</v>
      </c>
      <c r="G25" s="23"/>
      <c r="H25" s="28"/>
      <c r="I25" s="28"/>
      <c r="J25" s="28"/>
      <c r="K25" s="29">
        <f t="shared" si="3"/>
        <v>0</v>
      </c>
      <c r="L25" s="15"/>
    </row>
    <row r="26" spans="1:12" s="19" customFormat="1" ht="13.5" customHeight="1" x14ac:dyDescent="0.3">
      <c r="A26" s="15"/>
      <c r="B26" s="20"/>
      <c r="C26" s="21" t="s">
        <v>31</v>
      </c>
      <c r="D26" s="30">
        <v>34981155.340000004</v>
      </c>
      <c r="E26" s="30">
        <v>1678292.95</v>
      </c>
      <c r="F26" s="29">
        <f t="shared" si="2"/>
        <v>36659448.290000007</v>
      </c>
      <c r="G26" s="30">
        <v>10278158.57</v>
      </c>
      <c r="H26" s="30">
        <v>10278158.57</v>
      </c>
      <c r="I26" s="30">
        <v>10278158.57</v>
      </c>
      <c r="J26" s="30">
        <v>10278158.57</v>
      </c>
      <c r="K26" s="22">
        <f t="shared" si="3"/>
        <v>26381289.720000006</v>
      </c>
      <c r="L26" s="15"/>
    </row>
    <row r="27" spans="1:12" s="19" customFormat="1" ht="13.5" customHeight="1" x14ac:dyDescent="0.3">
      <c r="A27" s="15"/>
      <c r="B27" s="20"/>
      <c r="C27" s="21" t="s">
        <v>32</v>
      </c>
      <c r="D27" s="28"/>
      <c r="E27" s="28"/>
      <c r="F27" s="24">
        <f t="shared" si="2"/>
        <v>0</v>
      </c>
      <c r="G27" s="23"/>
      <c r="H27" s="28"/>
      <c r="I27" s="28"/>
      <c r="J27" s="28"/>
      <c r="K27" s="29">
        <f t="shared" si="3"/>
        <v>0</v>
      </c>
      <c r="L27" s="15"/>
    </row>
    <row r="28" spans="1:12" s="19" customFormat="1" ht="13.5" customHeight="1" x14ac:dyDescent="0.3">
      <c r="A28" s="15"/>
      <c r="B28" s="20"/>
      <c r="C28" s="21" t="s">
        <v>33</v>
      </c>
      <c r="D28" s="28"/>
      <c r="E28" s="28"/>
      <c r="F28" s="24">
        <f t="shared" si="2"/>
        <v>0</v>
      </c>
      <c r="G28" s="23"/>
      <c r="H28" s="28"/>
      <c r="I28" s="28"/>
      <c r="J28" s="28"/>
      <c r="K28" s="29">
        <f t="shared" si="3"/>
        <v>0</v>
      </c>
      <c r="L28" s="15"/>
    </row>
    <row r="29" spans="1:12" s="19" customFormat="1" ht="13.5" customHeight="1" x14ac:dyDescent="0.3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28"/>
      <c r="K29" s="28"/>
      <c r="L29" s="15"/>
    </row>
    <row r="30" spans="1:12" s="27" customFormat="1" ht="13.5" customHeight="1" x14ac:dyDescent="0.3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13.5" customHeight="1" x14ac:dyDescent="0.3">
      <c r="A31" s="15"/>
      <c r="B31" s="20"/>
      <c r="C31" s="21" t="s">
        <v>35</v>
      </c>
      <c r="D31" s="29"/>
      <c r="E31" s="29"/>
      <c r="F31" s="29">
        <f t="shared" ref="F31:F39" si="4">+D31+E31</f>
        <v>0</v>
      </c>
      <c r="G31" s="29"/>
      <c r="H31" s="29"/>
      <c r="I31" s="29"/>
      <c r="J31" s="29"/>
      <c r="K31" s="29">
        <f>+F31-H31</f>
        <v>0</v>
      </c>
      <c r="L31" s="15"/>
    </row>
    <row r="32" spans="1:12" s="19" customFormat="1" ht="13.5" customHeight="1" x14ac:dyDescent="0.3">
      <c r="A32" s="15"/>
      <c r="B32" s="20"/>
      <c r="C32" s="21" t="s">
        <v>36</v>
      </c>
      <c r="D32" s="29"/>
      <c r="E32" s="29">
        <f>660673.36-660673.36</f>
        <v>0</v>
      </c>
      <c r="F32" s="29">
        <f t="shared" si="4"/>
        <v>0</v>
      </c>
      <c r="G32" s="29"/>
      <c r="H32" s="29"/>
      <c r="I32" s="29"/>
      <c r="J32" s="29"/>
      <c r="K32" s="29">
        <f>+F32-H32-J32</f>
        <v>0</v>
      </c>
      <c r="L32" s="15"/>
    </row>
    <row r="33" spans="1:12" s="19" customFormat="1" ht="13.5" customHeight="1" x14ac:dyDescent="0.3">
      <c r="A33" s="15"/>
      <c r="B33" s="20"/>
      <c r="C33" s="21" t="s">
        <v>37</v>
      </c>
      <c r="D33" s="29"/>
      <c r="E33" s="29"/>
      <c r="F33" s="29">
        <f t="shared" si="4"/>
        <v>0</v>
      </c>
      <c r="G33" s="29"/>
      <c r="H33" s="29"/>
      <c r="I33" s="29"/>
      <c r="J33" s="29"/>
      <c r="K33" s="29">
        <f t="shared" ref="K33:K39" si="5">+F33-H33</f>
        <v>0</v>
      </c>
      <c r="L33" s="15"/>
    </row>
    <row r="34" spans="1:12" s="19" customFormat="1" ht="13.5" customHeight="1" x14ac:dyDescent="0.3">
      <c r="A34" s="15"/>
      <c r="B34" s="20"/>
      <c r="C34" s="21" t="s">
        <v>38</v>
      </c>
      <c r="D34" s="29"/>
      <c r="E34" s="29"/>
      <c r="F34" s="29">
        <f t="shared" si="4"/>
        <v>0</v>
      </c>
      <c r="G34" s="29"/>
      <c r="H34" s="29"/>
      <c r="I34" s="29"/>
      <c r="J34" s="29"/>
      <c r="K34" s="29">
        <f t="shared" si="5"/>
        <v>0</v>
      </c>
      <c r="L34" s="15"/>
    </row>
    <row r="35" spans="1:12" s="19" customFormat="1" ht="13.5" customHeight="1" x14ac:dyDescent="0.3">
      <c r="A35" s="15"/>
      <c r="B35" s="20"/>
      <c r="C35" s="21" t="s">
        <v>39</v>
      </c>
      <c r="D35" s="29"/>
      <c r="E35" s="29"/>
      <c r="F35" s="29">
        <f t="shared" si="4"/>
        <v>0</v>
      </c>
      <c r="G35" s="29"/>
      <c r="H35" s="29"/>
      <c r="I35" s="29"/>
      <c r="J35" s="29"/>
      <c r="K35" s="29">
        <f t="shared" si="5"/>
        <v>0</v>
      </c>
      <c r="L35" s="15"/>
    </row>
    <row r="36" spans="1:12" s="19" customFormat="1" ht="13.5" customHeight="1" x14ac:dyDescent="0.3">
      <c r="A36" s="15"/>
      <c r="B36" s="20"/>
      <c r="C36" s="21" t="s">
        <v>40</v>
      </c>
      <c r="D36" s="29"/>
      <c r="E36" s="29"/>
      <c r="F36" s="29">
        <f t="shared" si="4"/>
        <v>0</v>
      </c>
      <c r="G36" s="29"/>
      <c r="H36" s="29"/>
      <c r="I36" s="29"/>
      <c r="J36" s="29"/>
      <c r="K36" s="29">
        <f t="shared" si="5"/>
        <v>0</v>
      </c>
      <c r="L36" s="15"/>
    </row>
    <row r="37" spans="1:12" s="19" customFormat="1" ht="13.5" customHeight="1" x14ac:dyDescent="0.3">
      <c r="A37" s="15"/>
      <c r="B37" s="20"/>
      <c r="C37" s="21" t="s">
        <v>41</v>
      </c>
      <c r="D37" s="29"/>
      <c r="E37" s="29"/>
      <c r="F37" s="29">
        <f t="shared" si="4"/>
        <v>0</v>
      </c>
      <c r="G37" s="29"/>
      <c r="H37" s="29"/>
      <c r="I37" s="29"/>
      <c r="J37" s="29"/>
      <c r="K37" s="29">
        <f t="shared" si="5"/>
        <v>0</v>
      </c>
      <c r="L37" s="15"/>
    </row>
    <row r="38" spans="1:12" s="19" customFormat="1" ht="13.5" customHeight="1" x14ac:dyDescent="0.3">
      <c r="A38" s="15"/>
      <c r="B38" s="20"/>
      <c r="C38" s="21" t="s">
        <v>42</v>
      </c>
      <c r="D38" s="29"/>
      <c r="E38" s="29"/>
      <c r="F38" s="29">
        <f t="shared" si="4"/>
        <v>0</v>
      </c>
      <c r="G38" s="29"/>
      <c r="H38" s="29"/>
      <c r="I38" s="29"/>
      <c r="J38" s="29"/>
      <c r="K38" s="29">
        <f t="shared" si="5"/>
        <v>0</v>
      </c>
      <c r="L38" s="15"/>
    </row>
    <row r="39" spans="1:12" s="19" customFormat="1" ht="13.5" customHeight="1" x14ac:dyDescent="0.3">
      <c r="A39" s="15"/>
      <c r="B39" s="20"/>
      <c r="C39" s="21" t="s">
        <v>43</v>
      </c>
      <c r="D39" s="29"/>
      <c r="E39" s="29"/>
      <c r="F39" s="29">
        <f t="shared" si="4"/>
        <v>0</v>
      </c>
      <c r="G39" s="29"/>
      <c r="H39" s="29"/>
      <c r="I39" s="29"/>
      <c r="J39" s="29"/>
      <c r="K39" s="29">
        <f t="shared" si="5"/>
        <v>0</v>
      </c>
      <c r="L39" s="15"/>
    </row>
    <row r="40" spans="1:12" s="19" customFormat="1" ht="13.5" customHeight="1" x14ac:dyDescent="0.3">
      <c r="A40" s="15"/>
      <c r="B40" s="20"/>
      <c r="C40" s="21"/>
      <c r="D40" s="29"/>
      <c r="E40" s="29"/>
      <c r="F40" s="29"/>
      <c r="G40" s="29"/>
      <c r="H40" s="29"/>
      <c r="I40" s="29"/>
      <c r="J40" s="29"/>
      <c r="K40" s="29"/>
      <c r="L40" s="15"/>
    </row>
    <row r="41" spans="1:12" s="27" customFormat="1" ht="13.5" customHeight="1" x14ac:dyDescent="0.3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>SUM(H42:H45)</f>
        <v>0</v>
      </c>
      <c r="I41" s="24"/>
      <c r="J41" s="24">
        <f>SUM(J42:J45)</f>
        <v>0</v>
      </c>
      <c r="K41" s="24">
        <f>+F41-H41</f>
        <v>0</v>
      </c>
      <c r="L41" s="25"/>
    </row>
    <row r="42" spans="1:12" s="19" customFormat="1" ht="13.5" customHeight="1" x14ac:dyDescent="0.3">
      <c r="A42" s="15"/>
      <c r="B42" s="20"/>
      <c r="C42" s="21" t="s">
        <v>45</v>
      </c>
      <c r="D42" s="29"/>
      <c r="E42" s="29"/>
      <c r="F42" s="29">
        <f>+D42+E42</f>
        <v>0</v>
      </c>
      <c r="G42" s="29"/>
      <c r="H42" s="29"/>
      <c r="I42" s="29"/>
      <c r="J42" s="29"/>
      <c r="K42" s="29">
        <f>+F42-H42</f>
        <v>0</v>
      </c>
      <c r="L42" s="15"/>
    </row>
    <row r="43" spans="1:12" s="19" customFormat="1" ht="13.5" customHeight="1" x14ac:dyDescent="0.3">
      <c r="A43" s="15"/>
      <c r="B43" s="20"/>
      <c r="C43" s="21" t="s">
        <v>46</v>
      </c>
      <c r="D43" s="29"/>
      <c r="E43" s="29"/>
      <c r="F43" s="29">
        <f>+D43+E43</f>
        <v>0</v>
      </c>
      <c r="G43" s="29"/>
      <c r="H43" s="29"/>
      <c r="I43" s="29"/>
      <c r="J43" s="29"/>
      <c r="K43" s="29">
        <f>+F43-H43</f>
        <v>0</v>
      </c>
      <c r="L43" s="15"/>
    </row>
    <row r="44" spans="1:12" s="19" customFormat="1" ht="13.5" customHeight="1" x14ac:dyDescent="0.3">
      <c r="A44" s="15"/>
      <c r="B44" s="20"/>
      <c r="C44" s="21" t="s">
        <v>47</v>
      </c>
      <c r="D44" s="29"/>
      <c r="E44" s="29"/>
      <c r="F44" s="29">
        <f>+D44+E44</f>
        <v>0</v>
      </c>
      <c r="G44" s="29"/>
      <c r="H44" s="29"/>
      <c r="I44" s="29"/>
      <c r="J44" s="29"/>
      <c r="K44" s="29">
        <f>+F44-H44</f>
        <v>0</v>
      </c>
      <c r="L44" s="15"/>
    </row>
    <row r="45" spans="1:12" s="19" customFormat="1" ht="13.5" customHeight="1" x14ac:dyDescent="0.3">
      <c r="A45" s="15"/>
      <c r="B45" s="20"/>
      <c r="C45" s="21" t="s">
        <v>48</v>
      </c>
      <c r="D45" s="29"/>
      <c r="E45" s="29"/>
      <c r="F45" s="29">
        <f>+D45+E45</f>
        <v>0</v>
      </c>
      <c r="G45" s="29"/>
      <c r="H45" s="29"/>
      <c r="I45" s="29"/>
      <c r="J45" s="29"/>
      <c r="K45" s="29">
        <f>+F45-H45</f>
        <v>0</v>
      </c>
      <c r="L45" s="15"/>
    </row>
    <row r="46" spans="1:12" s="19" customFormat="1" ht="13.5" customHeight="1" x14ac:dyDescent="0.3">
      <c r="A46" s="15"/>
      <c r="B46" s="31"/>
      <c r="C46" s="32"/>
      <c r="D46" s="33"/>
      <c r="E46" s="33"/>
      <c r="F46" s="33"/>
      <c r="G46" s="33"/>
      <c r="H46" s="33"/>
      <c r="I46" s="33"/>
      <c r="J46" s="33"/>
      <c r="K46" s="33"/>
      <c r="L46" s="15"/>
    </row>
    <row r="47" spans="1:12" s="27" customFormat="1" ht="13.5" customHeight="1" x14ac:dyDescent="0.3">
      <c r="A47" s="25"/>
      <c r="B47" s="34"/>
      <c r="C47" s="35" t="s">
        <v>49</v>
      </c>
      <c r="D47" s="36">
        <f>+D11+D21+D30+D41</f>
        <v>34981155.340000004</v>
      </c>
      <c r="E47" s="36">
        <f t="shared" ref="E47:K47" si="6">+E11+E21+E30+E41</f>
        <v>1678292.95</v>
      </c>
      <c r="F47" s="36">
        <f t="shared" si="6"/>
        <v>36659448.290000007</v>
      </c>
      <c r="G47" s="36">
        <f t="shared" si="6"/>
        <v>10278158.57</v>
      </c>
      <c r="H47" s="36">
        <f t="shared" si="6"/>
        <v>10278158.57</v>
      </c>
      <c r="I47" s="36">
        <f t="shared" si="6"/>
        <v>10278158.57</v>
      </c>
      <c r="J47" s="36">
        <f t="shared" si="6"/>
        <v>10278158.57</v>
      </c>
      <c r="K47" s="36">
        <f t="shared" si="6"/>
        <v>26381289.720000006</v>
      </c>
      <c r="L47" s="25"/>
    </row>
    <row r="49" spans="1:12" x14ac:dyDescent="0.25">
      <c r="A49" s="3"/>
      <c r="B49" s="39" t="s">
        <v>50</v>
      </c>
      <c r="C49" s="39"/>
      <c r="D49" s="39"/>
      <c r="E49" s="39"/>
      <c r="F49" s="39"/>
      <c r="G49" s="39"/>
      <c r="H49" s="39"/>
      <c r="I49" s="39"/>
      <c r="J49" s="39"/>
      <c r="K49" s="39"/>
      <c r="L49" s="3"/>
    </row>
    <row r="50" spans="1:12" x14ac:dyDescent="0.25">
      <c r="A50" s="3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"/>
    </row>
  </sheetData>
  <mergeCells count="12">
    <mergeCell ref="B49:K49"/>
    <mergeCell ref="B11:C11"/>
    <mergeCell ref="B21:C21"/>
    <mergeCell ref="B30:C30"/>
    <mergeCell ref="B41:C41"/>
    <mergeCell ref="B50:K50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2018-04-26T16:07:23Z</cp:lastPrinted>
  <dcterms:created xsi:type="dcterms:W3CDTF">2018-04-26T16:05:24Z</dcterms:created>
  <dcterms:modified xsi:type="dcterms:W3CDTF">2018-04-26T16:07:54Z</dcterms:modified>
</cp:coreProperties>
</file>